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13800" windowHeight="7680" activeTab="13"/>
  </bookViews>
  <sheets>
    <sheet name="2015" sheetId="1" r:id="rId1"/>
    <sheet name="2014" sheetId="2" r:id="rId2"/>
    <sheet name="2013" sheetId="3" r:id="rId3"/>
    <sheet name="2012" sheetId="4" r:id="rId4"/>
    <sheet name="2011" sheetId="5" r:id="rId5"/>
    <sheet name="2016" sheetId="6" r:id="rId6"/>
    <sheet name="2017" sheetId="7" r:id="rId7"/>
    <sheet name="2018" sheetId="8" r:id="rId8"/>
    <sheet name="2019" sheetId="9" r:id="rId9"/>
    <sheet name="2020" sheetId="10" r:id="rId10"/>
    <sheet name="2021" sheetId="11" r:id="rId11"/>
    <sheet name="2022" sheetId="12" r:id="rId12"/>
    <sheet name="2023" sheetId="13" r:id="rId13"/>
    <sheet name="2024" sheetId="14" r:id="rId14"/>
  </sheets>
  <calcPr calcId="125725"/>
</workbook>
</file>

<file path=xl/calcChain.xml><?xml version="1.0" encoding="utf-8"?>
<calcChain xmlns="http://schemas.openxmlformats.org/spreadsheetml/2006/main">
  <c r="B5" i="13"/>
  <c r="B13" i="14"/>
  <c r="B8"/>
  <c r="B7"/>
  <c r="B5" s="1"/>
  <c r="B7" i="12"/>
  <c r="B5" s="1"/>
  <c r="B8"/>
  <c r="B13" i="13"/>
  <c r="B8"/>
  <c r="B7"/>
  <c r="B14" i="12"/>
  <c r="B13" i="11"/>
  <c r="B8"/>
  <c r="B7"/>
  <c r="B5" s="1"/>
  <c r="B13" i="10"/>
  <c r="B8"/>
  <c r="B7"/>
  <c r="B5" s="1"/>
  <c r="B13" i="9"/>
  <c r="B8"/>
  <c r="B7"/>
  <c r="B5" s="1"/>
  <c r="B13" i="8"/>
  <c r="B8"/>
  <c r="B7"/>
  <c r="B5" s="1"/>
  <c r="B13" i="7"/>
  <c r="B8"/>
  <c r="B7"/>
  <c r="B5" s="1"/>
  <c r="B13" i="6"/>
  <c r="B8"/>
  <c r="B7"/>
  <c r="B5" s="1"/>
  <c r="B7" i="5"/>
  <c r="B5" s="1"/>
  <c r="B13" i="4"/>
  <c r="B8"/>
  <c r="B7"/>
  <c r="B5"/>
  <c r="B13" i="3"/>
  <c r="B7"/>
  <c r="B13" i="5"/>
  <c r="B8"/>
  <c r="B8" i="3"/>
  <c r="B5"/>
  <c r="B15" i="2"/>
  <c r="B10"/>
  <c r="B7"/>
  <c r="B5" i="1"/>
  <c r="B8"/>
</calcChain>
</file>

<file path=xl/sharedStrings.xml><?xml version="1.0" encoding="utf-8"?>
<sst xmlns="http://schemas.openxmlformats.org/spreadsheetml/2006/main" count="248" uniqueCount="35">
  <si>
    <t>Aktywa trwałe</t>
  </si>
  <si>
    <t>Wartości niematerialne i prawne</t>
  </si>
  <si>
    <t>Rzeczowe aktywa trwałe</t>
  </si>
  <si>
    <t>Środki trwałe</t>
  </si>
  <si>
    <t>budynki, lokale obiekty inżynierii lądowej i wodnej</t>
  </si>
  <si>
    <t>urządzenia techniczne i maszyny</t>
  </si>
  <si>
    <t>środki transportu</t>
  </si>
  <si>
    <t>inne środki trwałe</t>
  </si>
  <si>
    <t>Aktywa obrotowe</t>
  </si>
  <si>
    <t>Zapasy</t>
  </si>
  <si>
    <t>Stan na 31-12-2015r.</t>
  </si>
  <si>
    <t xml:space="preserve">MAJĄTEK </t>
  </si>
  <si>
    <t xml:space="preserve">Miejskiego Ośrodka Kultury </t>
  </si>
  <si>
    <t>w Kędzierzynie-Koźlu</t>
  </si>
  <si>
    <t xml:space="preserve">Przesietne zatrudnienie </t>
  </si>
  <si>
    <t>Stan na 31-12-2011r.</t>
  </si>
  <si>
    <t>Stan na 31-12-2014r.</t>
  </si>
  <si>
    <t>Stan na 31-12-2012r.</t>
  </si>
  <si>
    <t>Stan na 31-12-2013r.</t>
  </si>
  <si>
    <t xml:space="preserve">Środki pieniężne </t>
  </si>
  <si>
    <t>Należności</t>
  </si>
  <si>
    <t>Krótkoterminowe rozliczenia międzyokresowe</t>
  </si>
  <si>
    <t>Stan na 31-12-2019r.</t>
  </si>
  <si>
    <t xml:space="preserve">Przeciętne zatrudnienie </t>
  </si>
  <si>
    <t>Stan na 31-12-2018r.</t>
  </si>
  <si>
    <t>Stan na 31-12-2017r.</t>
  </si>
  <si>
    <t>Stan na 31-12-2016r.</t>
  </si>
  <si>
    <t>Stan na 31-12-2020r.</t>
  </si>
  <si>
    <t>Krótko terminowe rozlicenia międzyokresowe</t>
  </si>
  <si>
    <t>Stan na 31-12-2021r.</t>
  </si>
  <si>
    <t>Stan na 31-12-2022r.</t>
  </si>
  <si>
    <t>Stan na 31-12-2023r.</t>
  </si>
  <si>
    <t>środki trwałe w budowie</t>
  </si>
  <si>
    <t>Krótko terminowe rozliczenia międzyokresowe</t>
  </si>
  <si>
    <t>Stan na 31-12-2024r.</t>
  </si>
</sst>
</file>

<file path=xl/styles.xml><?xml version="1.0" encoding="utf-8"?>
<styleSheet xmlns="http://schemas.openxmlformats.org/spreadsheetml/2006/main">
  <fonts count="10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1" fontId="2" fillId="2" borderId="2" xfId="1" applyNumberFormat="1" applyFont="1" applyFill="1" applyBorder="1" applyAlignment="1" applyProtection="1">
      <alignment horizontal="center" vertical="top"/>
      <protection locked="0"/>
    </xf>
    <xf numFmtId="0" fontId="2" fillId="0" borderId="0" xfId="1" applyFont="1" applyBorder="1" applyAlignment="1" applyProtection="1">
      <alignment horizontal="center"/>
    </xf>
    <xf numFmtId="0" fontId="3" fillId="4" borderId="3" xfId="1" applyFont="1" applyFill="1" applyBorder="1" applyAlignment="1">
      <alignment horizontal="left" vertical="top"/>
    </xf>
    <xf numFmtId="4" fontId="5" fillId="4" borderId="1" xfId="1" applyNumberFormat="1" applyFont="1" applyFill="1" applyBorder="1" applyProtection="1">
      <protection locked="0"/>
    </xf>
    <xf numFmtId="0" fontId="3" fillId="3" borderId="3" xfId="1" applyFont="1" applyFill="1" applyBorder="1" applyAlignment="1">
      <alignment horizontal="left" vertical="top" wrapText="1"/>
    </xf>
    <xf numFmtId="4" fontId="5" fillId="3" borderId="1" xfId="1" applyNumberFormat="1" applyFont="1" applyFill="1" applyBorder="1" applyProtection="1">
      <protection locked="0"/>
    </xf>
    <xf numFmtId="0" fontId="6" fillId="0" borderId="3" xfId="1" applyFont="1" applyBorder="1" applyAlignment="1">
      <alignment horizontal="left" vertical="top"/>
    </xf>
    <xf numFmtId="4" fontId="7" fillId="2" borderId="1" xfId="1" applyNumberFormat="1" applyFont="1" applyFill="1" applyBorder="1" applyProtection="1">
      <protection locked="0"/>
    </xf>
    <xf numFmtId="0" fontId="3" fillId="3" borderId="3" xfId="1" applyFont="1" applyFill="1" applyBorder="1" applyAlignment="1">
      <alignment horizontal="left" vertical="top"/>
    </xf>
    <xf numFmtId="0" fontId="6" fillId="3" borderId="3" xfId="1" applyFont="1" applyFill="1" applyBorder="1" applyAlignment="1">
      <alignment horizontal="left" vertical="top"/>
    </xf>
    <xf numFmtId="4" fontId="7" fillId="3" borderId="1" xfId="1" applyNumberFormat="1" applyFont="1" applyFill="1" applyBorder="1" applyProtection="1">
      <protection locked="0"/>
    </xf>
    <xf numFmtId="0" fontId="6" fillId="0" borderId="3" xfId="1" applyFont="1" applyBorder="1" applyAlignment="1">
      <alignment horizontal="left" vertical="top" wrapText="1"/>
    </xf>
    <xf numFmtId="0" fontId="3" fillId="4" borderId="4" xfId="1" applyFont="1" applyFill="1" applyBorder="1" applyAlignment="1" applyProtection="1">
      <alignment horizontal="left"/>
    </xf>
    <xf numFmtId="0" fontId="8" fillId="3" borderId="3" xfId="1" applyFont="1" applyFill="1" applyBorder="1" applyAlignment="1">
      <alignment horizontal="left" vertical="top"/>
    </xf>
    <xf numFmtId="4" fontId="0" fillId="0" borderId="0" xfId="0" applyNumberFormat="1"/>
    <xf numFmtId="0" fontId="3" fillId="3" borderId="1" xfId="1" applyFont="1" applyFill="1" applyBorder="1" applyAlignment="1" applyProtection="1">
      <alignment horizontal="left"/>
    </xf>
    <xf numFmtId="4" fontId="9" fillId="3" borderId="1" xfId="1" applyNumberFormat="1" applyFont="1" applyFill="1" applyBorder="1" applyProtection="1">
      <protection locked="0"/>
    </xf>
    <xf numFmtId="0" fontId="8" fillId="3" borderId="4" xfId="1" applyFont="1" applyFill="1" applyBorder="1" applyAlignment="1">
      <alignment horizontal="left" vertical="top"/>
    </xf>
    <xf numFmtId="0" fontId="2" fillId="0" borderId="13" xfId="1" applyFont="1" applyBorder="1" applyAlignment="1" applyProtection="1">
      <alignment horizontal="center"/>
    </xf>
    <xf numFmtId="0" fontId="3" fillId="4" borderId="3" xfId="1" applyFont="1" applyFill="1" applyBorder="1" applyAlignment="1" applyProtection="1">
      <alignment horizontal="left"/>
    </xf>
    <xf numFmtId="0" fontId="4" fillId="3" borderId="6" xfId="1" applyFont="1" applyFill="1" applyBorder="1" applyAlignment="1" applyProtection="1">
      <alignment horizontal="center"/>
    </xf>
    <xf numFmtId="0" fontId="4" fillId="3" borderId="7" xfId="1" applyFont="1" applyFill="1" applyBorder="1" applyAlignment="1" applyProtection="1">
      <alignment horizontal="center"/>
    </xf>
    <xf numFmtId="0" fontId="4" fillId="3" borderId="8" xfId="1" applyFont="1" applyFill="1" applyBorder="1" applyAlignment="1" applyProtection="1">
      <alignment horizontal="center"/>
    </xf>
    <xf numFmtId="0" fontId="4" fillId="3" borderId="5" xfId="1" applyFont="1" applyFill="1" applyBorder="1" applyAlignment="1" applyProtection="1">
      <alignment horizontal="center"/>
    </xf>
    <xf numFmtId="0" fontId="4" fillId="3" borderId="9" xfId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0" fontId="4" fillId="3" borderId="11" xfId="1" applyFont="1" applyFill="1" applyBorder="1" applyAlignment="1" applyProtection="1">
      <alignment horizontal="center"/>
    </xf>
    <xf numFmtId="0" fontId="4" fillId="3" borderId="12" xfId="1" applyFont="1" applyFill="1" applyBorder="1" applyAlignment="1" applyProtection="1">
      <alignment horizontal="center"/>
    </xf>
    <xf numFmtId="0" fontId="4" fillId="3" borderId="13" xfId="1" applyFont="1" applyFill="1" applyBorder="1" applyAlignment="1" applyProtection="1">
      <alignment horizontal="center"/>
    </xf>
    <xf numFmtId="0" fontId="4" fillId="3" borderId="14" xfId="1" applyFont="1" applyFill="1" applyBorder="1" applyAlignment="1" applyProtection="1">
      <alignment horizontal="center"/>
    </xf>
    <xf numFmtId="0" fontId="4" fillId="3" borderId="15" xfId="1" applyFont="1" applyFill="1" applyBorder="1" applyAlignment="1" applyProtection="1">
      <alignment horizontal="center"/>
    </xf>
    <xf numFmtId="0" fontId="4" fillId="3" borderId="16" xfId="1" applyFont="1" applyFill="1" applyBorder="1" applyAlignment="1" applyProtection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8" sqref="B18"/>
    </sheetView>
  </sheetViews>
  <sheetFormatPr defaultRowHeight="14.25"/>
  <cols>
    <col min="1" max="1" width="56.625" customWidth="1"/>
    <col min="2" max="2" width="21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 ht="15" customHeight="1">
      <c r="A4" s="2"/>
      <c r="B4" s="1" t="s">
        <v>10</v>
      </c>
    </row>
    <row r="5" spans="1:2" ht="15" customHeight="1">
      <c r="A5" s="3" t="s">
        <v>0</v>
      </c>
      <c r="B5" s="4">
        <f>SUM(B6:B7)</f>
        <v>20321631.43</v>
      </c>
    </row>
    <row r="6" spans="1:2" ht="15" customHeight="1">
      <c r="A6" s="5" t="s">
        <v>1</v>
      </c>
      <c r="B6" s="6">
        <v>18449.43</v>
      </c>
    </row>
    <row r="7" spans="1:2" ht="15.75">
      <c r="A7" s="9" t="s">
        <v>2</v>
      </c>
      <c r="B7" s="6">
        <v>20303182</v>
      </c>
    </row>
    <row r="8" spans="1:2" ht="15.75">
      <c r="A8" s="10" t="s">
        <v>3</v>
      </c>
      <c r="B8" s="11">
        <f>SUM(B9:B12)</f>
        <v>20303182</v>
      </c>
    </row>
    <row r="9" spans="1:2" ht="18" customHeight="1">
      <c r="A9" s="12" t="s">
        <v>4</v>
      </c>
      <c r="B9" s="8">
        <v>19224898.52</v>
      </c>
    </row>
    <row r="10" spans="1:2" ht="15.75">
      <c r="A10" s="7" t="s">
        <v>5</v>
      </c>
      <c r="B10" s="8">
        <v>720337.44</v>
      </c>
    </row>
    <row r="11" spans="1:2" ht="15.75">
      <c r="A11" s="7" t="s">
        <v>6</v>
      </c>
      <c r="B11" s="8">
        <v>4684.8</v>
      </c>
    </row>
    <row r="12" spans="1:2" ht="15.75">
      <c r="A12" s="7" t="s">
        <v>7</v>
      </c>
      <c r="B12" s="8">
        <v>353261.24</v>
      </c>
    </row>
    <row r="13" spans="1:2" ht="15.75">
      <c r="A13" s="9" t="s">
        <v>8</v>
      </c>
      <c r="B13" s="6">
        <v>525085.14</v>
      </c>
    </row>
    <row r="14" spans="1:2" ht="15.75">
      <c r="A14" s="9" t="s">
        <v>9</v>
      </c>
      <c r="B14" s="11">
        <v>23516.480000000003</v>
      </c>
    </row>
    <row r="15" spans="1:2" ht="15.75">
      <c r="A15" s="14" t="s">
        <v>19</v>
      </c>
      <c r="B15" s="11">
        <v>435978.62</v>
      </c>
    </row>
    <row r="16" spans="1:2" ht="15.75">
      <c r="A16" s="14" t="s">
        <v>20</v>
      </c>
      <c r="B16" s="11">
        <v>62227.01</v>
      </c>
    </row>
    <row r="17" spans="1:2" ht="15.75">
      <c r="A17" s="13" t="s">
        <v>14</v>
      </c>
      <c r="B17" s="4">
        <v>36</v>
      </c>
    </row>
    <row r="18" spans="1:2">
      <c r="B18" s="15"/>
    </row>
  </sheetData>
  <mergeCells count="3">
    <mergeCell ref="A1:B1"/>
    <mergeCell ref="A2:B2"/>
    <mergeCell ref="A3:B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13" sqref="B13"/>
    </sheetView>
  </sheetViews>
  <sheetFormatPr defaultRowHeight="14.25"/>
  <cols>
    <col min="1" max="1" width="57" customWidth="1"/>
    <col min="2" max="2" width="18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27</v>
      </c>
    </row>
    <row r="5" spans="1:2" ht="15.75" customHeight="1">
      <c r="A5" s="3" t="s">
        <v>0</v>
      </c>
      <c r="B5" s="4">
        <f>SUM(B6:B7)</f>
        <v>16332642.77</v>
      </c>
    </row>
    <row r="6" spans="1:2" ht="20.100000000000001" customHeight="1">
      <c r="A6" s="5" t="s">
        <v>1</v>
      </c>
      <c r="B6" s="6">
        <v>5441</v>
      </c>
    </row>
    <row r="7" spans="1:2" ht="15.75">
      <c r="A7" s="9" t="s">
        <v>2</v>
      </c>
      <c r="B7" s="6">
        <f>SUM(B9:B12)</f>
        <v>16327201.77</v>
      </c>
    </row>
    <row r="8" spans="1:2" ht="15.75">
      <c r="A8" s="10" t="s">
        <v>3</v>
      </c>
      <c r="B8" s="11">
        <f>SUM(B9:B12)</f>
        <v>16327201.77</v>
      </c>
    </row>
    <row r="9" spans="1:2" ht="20.100000000000001" customHeight="1">
      <c r="A9" s="12" t="s">
        <v>4</v>
      </c>
      <c r="B9" s="8">
        <v>16127953.75</v>
      </c>
    </row>
    <row r="10" spans="1:2" ht="15.75">
      <c r="A10" s="7" t="s">
        <v>5</v>
      </c>
      <c r="B10" s="8">
        <v>171836.77</v>
      </c>
    </row>
    <row r="11" spans="1:2" ht="15.75">
      <c r="A11" s="7" t="s">
        <v>6</v>
      </c>
      <c r="B11" s="8">
        <v>544.79999999999995</v>
      </c>
    </row>
    <row r="12" spans="1:2" ht="15.75">
      <c r="A12" s="7" t="s">
        <v>7</v>
      </c>
      <c r="B12" s="8">
        <v>26866.45</v>
      </c>
    </row>
    <row r="13" spans="1:2" ht="15.75">
      <c r="A13" s="9" t="s">
        <v>8</v>
      </c>
      <c r="B13" s="6">
        <f>SUM(B14:B17)</f>
        <v>375954.1</v>
      </c>
    </row>
    <row r="14" spans="1:2" ht="15.75">
      <c r="A14" s="9" t="s">
        <v>9</v>
      </c>
      <c r="B14" s="11">
        <v>26022.75</v>
      </c>
    </row>
    <row r="15" spans="1:2" ht="15.75">
      <c r="A15" s="14" t="s">
        <v>19</v>
      </c>
      <c r="B15" s="11">
        <v>333022.31</v>
      </c>
    </row>
    <row r="16" spans="1:2" ht="15.75">
      <c r="A16" s="14" t="s">
        <v>20</v>
      </c>
      <c r="B16" s="11">
        <v>14295.43</v>
      </c>
    </row>
    <row r="17" spans="1:2" ht="15.75">
      <c r="A17" s="18" t="s">
        <v>28</v>
      </c>
      <c r="B17" s="11">
        <v>2613.61</v>
      </c>
    </row>
    <row r="18" spans="1:2" ht="15.75">
      <c r="A18" s="13" t="s">
        <v>23</v>
      </c>
      <c r="B18" s="4">
        <v>37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5" sqref="A5"/>
    </sheetView>
  </sheetViews>
  <sheetFormatPr defaultRowHeight="14.25"/>
  <cols>
    <col min="1" max="1" width="57" customWidth="1"/>
    <col min="2" max="2" width="18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29</v>
      </c>
    </row>
    <row r="5" spans="1:2" ht="15.75" customHeight="1">
      <c r="A5" s="3" t="s">
        <v>0</v>
      </c>
      <c r="B5" s="4">
        <f>SUM(B6:B7)</f>
        <v>15621161.799999999</v>
      </c>
    </row>
    <row r="6" spans="1:2" ht="15.75" customHeight="1">
      <c r="A6" s="5" t="s">
        <v>1</v>
      </c>
      <c r="B6" s="6">
        <v>3269</v>
      </c>
    </row>
    <row r="7" spans="1:2" ht="15.75">
      <c r="A7" s="9" t="s">
        <v>2</v>
      </c>
      <c r="B7" s="6">
        <f>SUM(B9:B12)</f>
        <v>15617892.799999999</v>
      </c>
    </row>
    <row r="8" spans="1:2" ht="15.75">
      <c r="A8" s="10" t="s">
        <v>3</v>
      </c>
      <c r="B8" s="11">
        <f>SUM(B9:B12)</f>
        <v>15617892.799999999</v>
      </c>
    </row>
    <row r="9" spans="1:2" ht="15.75" customHeight="1">
      <c r="A9" s="12" t="s">
        <v>4</v>
      </c>
      <c r="B9" s="8">
        <v>15504769.75</v>
      </c>
    </row>
    <row r="10" spans="1:2" ht="15.75">
      <c r="A10" s="7" t="s">
        <v>5</v>
      </c>
      <c r="B10" s="8">
        <v>62765.35</v>
      </c>
    </row>
    <row r="11" spans="1:2" ht="15.75">
      <c r="A11" s="7" t="s">
        <v>6</v>
      </c>
      <c r="B11" s="8">
        <v>0</v>
      </c>
    </row>
    <row r="12" spans="1:2" ht="15.75">
      <c r="A12" s="7" t="s">
        <v>7</v>
      </c>
      <c r="B12" s="8">
        <v>50357.7</v>
      </c>
    </row>
    <row r="13" spans="1:2" ht="15.75" customHeight="1">
      <c r="A13" s="9" t="s">
        <v>8</v>
      </c>
      <c r="B13" s="6">
        <f>SUM(B14:B17)</f>
        <v>287546.72000000003</v>
      </c>
    </row>
    <row r="14" spans="1:2" ht="15.75">
      <c r="A14" s="9" t="s">
        <v>9</v>
      </c>
      <c r="B14" s="11">
        <v>17158.22</v>
      </c>
    </row>
    <row r="15" spans="1:2" ht="15.75">
      <c r="A15" s="14" t="s">
        <v>19</v>
      </c>
      <c r="B15" s="11">
        <v>217122.38</v>
      </c>
    </row>
    <row r="16" spans="1:2" ht="15.75">
      <c r="A16" s="14" t="s">
        <v>20</v>
      </c>
      <c r="B16" s="11">
        <v>35383.620000000003</v>
      </c>
    </row>
    <row r="17" spans="1:2" ht="15.75">
      <c r="A17" s="18" t="s">
        <v>28</v>
      </c>
      <c r="B17" s="11">
        <v>17882.5</v>
      </c>
    </row>
    <row r="18" spans="1:2" ht="15.75">
      <c r="A18" s="13" t="s">
        <v>23</v>
      </c>
      <c r="B18" s="4">
        <v>35</v>
      </c>
    </row>
    <row r="23" spans="1:2">
      <c r="B23" s="15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B6" sqref="B6"/>
    </sheetView>
  </sheetViews>
  <sheetFormatPr defaultRowHeight="14.25"/>
  <cols>
    <col min="1" max="1" width="57" customWidth="1"/>
    <col min="2" max="2" width="18" customWidth="1"/>
  </cols>
  <sheetData>
    <row r="1" spans="1:2" ht="18.75">
      <c r="A1" s="27" t="s">
        <v>11</v>
      </c>
      <c r="B1" s="28"/>
    </row>
    <row r="2" spans="1:2" ht="18.75">
      <c r="A2" s="29" t="s">
        <v>12</v>
      </c>
      <c r="B2" s="30"/>
    </row>
    <row r="3" spans="1:2" ht="19.5" thickBot="1">
      <c r="A3" s="31" t="s">
        <v>13</v>
      </c>
      <c r="B3" s="32"/>
    </row>
    <row r="4" spans="1:2">
      <c r="A4" s="19"/>
      <c r="B4" s="1" t="s">
        <v>30</v>
      </c>
    </row>
    <row r="5" spans="1:2" ht="15.75">
      <c r="A5" s="3" t="s">
        <v>0</v>
      </c>
      <c r="B5" s="4">
        <f>SUM(B6:B7)</f>
        <v>14978296.25</v>
      </c>
    </row>
    <row r="6" spans="1:2" ht="15.75" customHeight="1">
      <c r="A6" s="5" t="s">
        <v>1</v>
      </c>
      <c r="B6" s="6">
        <v>1367</v>
      </c>
    </row>
    <row r="7" spans="1:2" ht="15.75">
      <c r="A7" s="9" t="s">
        <v>2</v>
      </c>
      <c r="B7" s="6">
        <f>SUM(B8)</f>
        <v>14976929.25</v>
      </c>
    </row>
    <row r="8" spans="1:2" ht="15.75">
      <c r="A8" s="10" t="s">
        <v>3</v>
      </c>
      <c r="B8" s="11">
        <f>SUM(B9:B13)</f>
        <v>14976929.25</v>
      </c>
    </row>
    <row r="9" spans="1:2" ht="15.75" customHeight="1">
      <c r="A9" s="12" t="s">
        <v>4</v>
      </c>
      <c r="B9" s="8">
        <v>14881585.75</v>
      </c>
    </row>
    <row r="10" spans="1:2" ht="15.75">
      <c r="A10" s="7" t="s">
        <v>5</v>
      </c>
      <c r="B10" s="8">
        <v>74369.39</v>
      </c>
    </row>
    <row r="11" spans="1:2" ht="15.75">
      <c r="A11" s="7" t="s">
        <v>6</v>
      </c>
      <c r="B11" s="8">
        <v>0</v>
      </c>
    </row>
    <row r="12" spans="1:2" ht="15.75">
      <c r="A12" s="7" t="s">
        <v>7</v>
      </c>
      <c r="B12" s="8">
        <v>16114.35</v>
      </c>
    </row>
    <row r="13" spans="1:2" ht="15.75">
      <c r="A13" s="7" t="s">
        <v>32</v>
      </c>
      <c r="B13" s="8">
        <v>4859.76</v>
      </c>
    </row>
    <row r="14" spans="1:2" ht="15.75">
      <c r="A14" s="9" t="s">
        <v>8</v>
      </c>
      <c r="B14" s="6">
        <f>SUM(B15:B18)</f>
        <v>412921.07</v>
      </c>
    </row>
    <row r="15" spans="1:2" ht="15.75">
      <c r="A15" s="9" t="s">
        <v>9</v>
      </c>
      <c r="B15" s="11">
        <v>33838.89</v>
      </c>
    </row>
    <row r="16" spans="1:2" ht="15.75">
      <c r="A16" s="14" t="s">
        <v>19</v>
      </c>
      <c r="B16" s="11">
        <v>322066.31</v>
      </c>
    </row>
    <row r="17" spans="1:2" ht="15.75">
      <c r="A17" s="14" t="s">
        <v>20</v>
      </c>
      <c r="B17" s="11">
        <v>50422.04</v>
      </c>
    </row>
    <row r="18" spans="1:2" ht="15.75">
      <c r="A18" s="14" t="s">
        <v>33</v>
      </c>
      <c r="B18" s="11">
        <v>6593.83</v>
      </c>
    </row>
    <row r="19" spans="1:2" ht="15.75">
      <c r="A19" s="20" t="s">
        <v>23</v>
      </c>
      <c r="B19" s="4">
        <v>34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8"/>
  <sheetViews>
    <sheetView workbookViewId="0">
      <selection activeCell="B6" sqref="B6"/>
    </sheetView>
  </sheetViews>
  <sheetFormatPr defaultRowHeight="14.25"/>
  <cols>
    <col min="1" max="1" width="56.625" customWidth="1"/>
    <col min="2" max="2" width="17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31</v>
      </c>
    </row>
    <row r="5" spans="1:2" ht="15.75" customHeight="1">
      <c r="A5" s="3" t="s">
        <v>0</v>
      </c>
      <c r="B5" s="4">
        <f>SUM(B6:B7)</f>
        <v>14528576.139999999</v>
      </c>
    </row>
    <row r="6" spans="1:2" ht="15.75" customHeight="1">
      <c r="A6" s="5" t="s">
        <v>1</v>
      </c>
      <c r="B6" s="6">
        <v>1055</v>
      </c>
    </row>
    <row r="7" spans="1:2" ht="15.75" customHeight="1">
      <c r="A7" s="9" t="s">
        <v>2</v>
      </c>
      <c r="B7" s="6">
        <f>SUM(B9:B12)</f>
        <v>14527521.139999999</v>
      </c>
    </row>
    <row r="8" spans="1:2" ht="15.75" customHeight="1">
      <c r="A8" s="10" t="s">
        <v>3</v>
      </c>
      <c r="B8" s="11">
        <f>SUM(B9:B12)</f>
        <v>14527521.139999999</v>
      </c>
    </row>
    <row r="9" spans="1:2" ht="15.75" customHeight="1">
      <c r="A9" s="12" t="s">
        <v>4</v>
      </c>
      <c r="B9" s="8">
        <v>14458936.82</v>
      </c>
    </row>
    <row r="10" spans="1:2" ht="15.75">
      <c r="A10" s="7" t="s">
        <v>5</v>
      </c>
      <c r="B10" s="8">
        <v>58052.79</v>
      </c>
    </row>
    <row r="11" spans="1:2" ht="15.75">
      <c r="A11" s="7" t="s">
        <v>6</v>
      </c>
      <c r="B11" s="8">
        <v>0</v>
      </c>
    </row>
    <row r="12" spans="1:2" ht="15.75">
      <c r="A12" s="7" t="s">
        <v>7</v>
      </c>
      <c r="B12" s="8">
        <v>10531.53</v>
      </c>
    </row>
    <row r="13" spans="1:2" ht="15.75">
      <c r="A13" s="9" t="s">
        <v>8</v>
      </c>
      <c r="B13" s="6">
        <f>SUM(B14:B17)</f>
        <v>636049.07999999996</v>
      </c>
    </row>
    <row r="14" spans="1:2" ht="15.75">
      <c r="A14" s="9" t="s">
        <v>9</v>
      </c>
      <c r="B14" s="11">
        <v>16861.89</v>
      </c>
    </row>
    <row r="15" spans="1:2" ht="15.75">
      <c r="A15" s="14" t="s">
        <v>19</v>
      </c>
      <c r="B15" s="11">
        <v>540525.93999999994</v>
      </c>
    </row>
    <row r="16" spans="1:2" ht="15.75">
      <c r="A16" s="14" t="s">
        <v>20</v>
      </c>
      <c r="B16" s="11">
        <v>57121.1</v>
      </c>
    </row>
    <row r="17" spans="1:2" ht="15.75">
      <c r="A17" s="18" t="s">
        <v>28</v>
      </c>
      <c r="B17" s="11">
        <v>21540.15</v>
      </c>
    </row>
    <row r="18" spans="1:2" ht="15.75">
      <c r="A18" s="13" t="s">
        <v>23</v>
      </c>
      <c r="B18" s="4">
        <v>36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20"/>
  <sheetViews>
    <sheetView tabSelected="1" workbookViewId="0">
      <selection activeCell="B20" sqref="B20"/>
    </sheetView>
  </sheetViews>
  <sheetFormatPr defaultRowHeight="14.25"/>
  <cols>
    <col min="1" max="1" width="56.625" customWidth="1"/>
    <col min="2" max="2" width="17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34</v>
      </c>
    </row>
    <row r="5" spans="1:2" ht="15.75" customHeight="1">
      <c r="A5" s="3" t="s">
        <v>0</v>
      </c>
      <c r="B5" s="4">
        <f>SUM(B6:B7)</f>
        <v>14765718.460000001</v>
      </c>
    </row>
    <row r="6" spans="1:2" ht="15.75" customHeight="1">
      <c r="A6" s="5" t="s">
        <v>1</v>
      </c>
      <c r="B6" s="6">
        <v>743</v>
      </c>
    </row>
    <row r="7" spans="1:2" ht="15.75">
      <c r="A7" s="9" t="s">
        <v>2</v>
      </c>
      <c r="B7" s="6">
        <f>SUM(B9:B12)</f>
        <v>14764975.460000001</v>
      </c>
    </row>
    <row r="8" spans="1:2" ht="15.75">
      <c r="A8" s="10" t="s">
        <v>3</v>
      </c>
      <c r="B8" s="11">
        <f>SUM(B9:B12)</f>
        <v>14764975.460000001</v>
      </c>
    </row>
    <row r="9" spans="1:2" ht="15.75" customHeight="1">
      <c r="A9" s="12" t="s">
        <v>4</v>
      </c>
      <c r="B9" s="8">
        <v>14483641.060000001</v>
      </c>
    </row>
    <row r="10" spans="1:2" ht="15.75">
      <c r="A10" s="7" t="s">
        <v>5</v>
      </c>
      <c r="B10" s="8">
        <v>249522.49</v>
      </c>
    </row>
    <row r="11" spans="1:2" ht="15.75">
      <c r="A11" s="7" t="s">
        <v>6</v>
      </c>
      <c r="B11" s="8">
        <v>0</v>
      </c>
    </row>
    <row r="12" spans="1:2" ht="15.75">
      <c r="A12" s="7" t="s">
        <v>7</v>
      </c>
      <c r="B12" s="8">
        <v>31811.91</v>
      </c>
    </row>
    <row r="13" spans="1:2" ht="15.75">
      <c r="A13" s="9" t="s">
        <v>8</v>
      </c>
      <c r="B13" s="6">
        <f>SUM(B14:B17)</f>
        <v>625753.69000000006</v>
      </c>
    </row>
    <row r="14" spans="1:2" ht="15.75">
      <c r="A14" s="9" t="s">
        <v>9</v>
      </c>
      <c r="B14" s="11">
        <v>15747.45</v>
      </c>
    </row>
    <row r="15" spans="1:2" ht="15.75">
      <c r="A15" s="14" t="s">
        <v>19</v>
      </c>
      <c r="B15" s="11">
        <v>525690.17000000004</v>
      </c>
    </row>
    <row r="16" spans="1:2" ht="15.75">
      <c r="A16" s="14" t="s">
        <v>20</v>
      </c>
      <c r="B16" s="11">
        <v>60002.8</v>
      </c>
    </row>
    <row r="17" spans="1:2" ht="15.75">
      <c r="A17" s="18" t="s">
        <v>28</v>
      </c>
      <c r="B17" s="11">
        <v>24313.27</v>
      </c>
    </row>
    <row r="18" spans="1:2" ht="15.75">
      <c r="A18" s="13" t="s">
        <v>23</v>
      </c>
      <c r="B18" s="4">
        <v>34</v>
      </c>
    </row>
    <row r="20" spans="1:2">
      <c r="B20" s="15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B22"/>
  <sheetViews>
    <sheetView workbookViewId="0">
      <selection activeCell="A24" sqref="A24"/>
    </sheetView>
  </sheetViews>
  <sheetFormatPr defaultRowHeight="14.25"/>
  <cols>
    <col min="1" max="1" width="56.625" customWidth="1"/>
    <col min="2" max="2" width="21.625" customWidth="1"/>
  </cols>
  <sheetData>
    <row r="2" spans="1:2" ht="15" thickBot="1"/>
    <row r="3" spans="1:2" ht="18.75">
      <c r="A3" s="21" t="s">
        <v>11</v>
      </c>
      <c r="B3" s="22"/>
    </row>
    <row r="4" spans="1:2" ht="18.75">
      <c r="A4" s="23" t="s">
        <v>12</v>
      </c>
      <c r="B4" s="24"/>
    </row>
    <row r="5" spans="1:2" ht="19.5" thickBot="1">
      <c r="A5" s="25" t="s">
        <v>13</v>
      </c>
      <c r="B5" s="26"/>
    </row>
    <row r="6" spans="1:2" ht="15" customHeight="1">
      <c r="A6" s="2"/>
      <c r="B6" s="1" t="s">
        <v>16</v>
      </c>
    </row>
    <row r="7" spans="1:2" ht="15" customHeight="1">
      <c r="A7" s="3" t="s">
        <v>0</v>
      </c>
      <c r="B7" s="4">
        <f>SUM(B8:B9)</f>
        <v>21035596.169999998</v>
      </c>
    </row>
    <row r="8" spans="1:2" ht="15" customHeight="1">
      <c r="A8" s="5" t="s">
        <v>1</v>
      </c>
      <c r="B8" s="6">
        <v>21449.43</v>
      </c>
    </row>
    <row r="9" spans="1:2" ht="15" customHeight="1">
      <c r="A9" s="9" t="s">
        <v>2</v>
      </c>
      <c r="B9" s="6">
        <v>21014146.739999998</v>
      </c>
    </row>
    <row r="10" spans="1:2" ht="15" customHeight="1">
      <c r="A10" s="10" t="s">
        <v>3</v>
      </c>
      <c r="B10" s="11">
        <f>SUM(B11:B14)</f>
        <v>21014146.740000002</v>
      </c>
    </row>
    <row r="11" spans="1:2" ht="15" customHeight="1">
      <c r="A11" s="12" t="s">
        <v>4</v>
      </c>
      <c r="B11" s="8">
        <v>19800028.84</v>
      </c>
    </row>
    <row r="12" spans="1:2" ht="15" customHeight="1">
      <c r="A12" s="7" t="s">
        <v>5</v>
      </c>
      <c r="B12" s="8">
        <v>858329.23</v>
      </c>
    </row>
    <row r="13" spans="1:2" ht="15" customHeight="1">
      <c r="A13" s="7" t="s">
        <v>6</v>
      </c>
      <c r="B13" s="8">
        <v>0</v>
      </c>
    </row>
    <row r="14" spans="1:2" ht="15" customHeight="1">
      <c r="A14" s="7" t="s">
        <v>7</v>
      </c>
      <c r="B14" s="8">
        <v>355788.67</v>
      </c>
    </row>
    <row r="15" spans="1:2" ht="15" customHeight="1">
      <c r="A15" s="9" t="s">
        <v>8</v>
      </c>
      <c r="B15" s="6">
        <f>SUM(B16:B19)</f>
        <v>491175.08</v>
      </c>
    </row>
    <row r="16" spans="1:2" ht="15" customHeight="1">
      <c r="A16" s="9" t="s">
        <v>9</v>
      </c>
      <c r="B16" s="11">
        <v>35677.019999999997</v>
      </c>
    </row>
    <row r="17" spans="1:2" ht="15" customHeight="1">
      <c r="A17" s="14" t="s">
        <v>19</v>
      </c>
      <c r="B17" s="11">
        <v>396145.97</v>
      </c>
    </row>
    <row r="18" spans="1:2" ht="15" customHeight="1">
      <c r="A18" s="14" t="s">
        <v>20</v>
      </c>
      <c r="B18" s="11">
        <v>46821.78</v>
      </c>
    </row>
    <row r="19" spans="1:2" ht="15" customHeight="1">
      <c r="A19" s="16" t="s">
        <v>21</v>
      </c>
      <c r="B19" s="17">
        <v>12530.31</v>
      </c>
    </row>
    <row r="20" spans="1:2" ht="15" customHeight="1">
      <c r="A20" s="13" t="s">
        <v>14</v>
      </c>
      <c r="B20" s="4">
        <v>37</v>
      </c>
    </row>
    <row r="21" spans="1:2">
      <c r="B21" s="15"/>
    </row>
    <row r="22" spans="1:2" ht="14.25" customHeight="1"/>
  </sheetData>
  <mergeCells count="3">
    <mergeCell ref="A3:B3"/>
    <mergeCell ref="A4:B4"/>
    <mergeCell ref="A5:B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1"/>
  <sheetViews>
    <sheetView topLeftCell="A4" workbookViewId="0">
      <selection activeCell="B20" sqref="B20"/>
    </sheetView>
  </sheetViews>
  <sheetFormatPr defaultRowHeight="14.25"/>
  <cols>
    <col min="1" max="1" width="56.625" customWidth="1"/>
    <col min="2" max="2" width="21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 ht="15" customHeight="1">
      <c r="A4" s="2"/>
      <c r="B4" s="1" t="s">
        <v>18</v>
      </c>
    </row>
    <row r="5" spans="1:2" ht="15" customHeight="1">
      <c r="A5" s="3" t="s">
        <v>0</v>
      </c>
      <c r="B5" s="4">
        <f>SUM(B6:B7)</f>
        <v>21892838.420000002</v>
      </c>
    </row>
    <row r="6" spans="1:2" ht="15" customHeight="1">
      <c r="A6" s="5" t="s">
        <v>1</v>
      </c>
      <c r="B6" s="6">
        <v>24449.43</v>
      </c>
    </row>
    <row r="7" spans="1:2" ht="15" customHeight="1">
      <c r="A7" s="9" t="s">
        <v>2</v>
      </c>
      <c r="B7" s="6">
        <f>SUM(B9:B12)</f>
        <v>21868388.990000002</v>
      </c>
    </row>
    <row r="8" spans="1:2" ht="15" customHeight="1">
      <c r="A8" s="10" t="s">
        <v>3</v>
      </c>
      <c r="B8" s="11">
        <f>SUM(B9:B12)</f>
        <v>21868388.990000002</v>
      </c>
    </row>
    <row r="9" spans="1:2" ht="15" customHeight="1">
      <c r="A9" s="12" t="s">
        <v>4</v>
      </c>
      <c r="B9" s="8">
        <v>20422190.57</v>
      </c>
    </row>
    <row r="10" spans="1:2" ht="15" customHeight="1">
      <c r="A10" s="7" t="s">
        <v>5</v>
      </c>
      <c r="B10" s="8">
        <v>1029370.3</v>
      </c>
    </row>
    <row r="11" spans="1:2" ht="15" customHeight="1">
      <c r="A11" s="7" t="s">
        <v>6</v>
      </c>
      <c r="B11" s="8">
        <v>0</v>
      </c>
    </row>
    <row r="12" spans="1:2" ht="15" customHeight="1">
      <c r="A12" s="7" t="s">
        <v>7</v>
      </c>
      <c r="B12" s="8">
        <v>416828.12</v>
      </c>
    </row>
    <row r="13" spans="1:2" ht="15" customHeight="1">
      <c r="A13" s="9" t="s">
        <v>8</v>
      </c>
      <c r="B13" s="6">
        <f>SUM(B14:B17)</f>
        <v>394988.17000000004</v>
      </c>
    </row>
    <row r="14" spans="1:2" ht="15" customHeight="1">
      <c r="A14" s="9" t="s">
        <v>9</v>
      </c>
      <c r="B14" s="11">
        <v>28659.9</v>
      </c>
    </row>
    <row r="15" spans="1:2" ht="15" customHeight="1">
      <c r="A15" s="14" t="s">
        <v>19</v>
      </c>
      <c r="B15" s="11">
        <v>319947.89</v>
      </c>
    </row>
    <row r="16" spans="1:2" ht="15" customHeight="1">
      <c r="A16" s="14" t="s">
        <v>20</v>
      </c>
      <c r="B16" s="11">
        <v>30603.58</v>
      </c>
    </row>
    <row r="17" spans="1:2" ht="15" customHeight="1">
      <c r="A17" s="16" t="s">
        <v>21</v>
      </c>
      <c r="B17" s="17">
        <v>15776.8</v>
      </c>
    </row>
    <row r="18" spans="1:2" ht="15.75">
      <c r="A18" s="13" t="s">
        <v>14</v>
      </c>
      <c r="B18" s="4">
        <v>42</v>
      </c>
    </row>
    <row r="19" spans="1:2">
      <c r="B19" s="15"/>
    </row>
    <row r="20" spans="1:2">
      <c r="B20" s="15"/>
    </row>
    <row r="21" spans="1:2">
      <c r="B21" s="15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B19" sqref="B19"/>
    </sheetView>
  </sheetViews>
  <sheetFormatPr defaultRowHeight="14.25"/>
  <cols>
    <col min="1" max="1" width="56.625" customWidth="1"/>
    <col min="2" max="2" width="21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 ht="15" customHeight="1">
      <c r="A4" s="2"/>
      <c r="B4" s="1" t="s">
        <v>17</v>
      </c>
    </row>
    <row r="5" spans="1:2" ht="15" customHeight="1">
      <c r="A5" s="3" t="s">
        <v>0</v>
      </c>
      <c r="B5" s="4">
        <f>SUM(B6:B7)</f>
        <v>22762414.239999998</v>
      </c>
    </row>
    <row r="6" spans="1:2" ht="15" customHeight="1">
      <c r="A6" s="5" t="s">
        <v>1</v>
      </c>
      <c r="B6" s="6">
        <v>27449.43</v>
      </c>
    </row>
    <row r="7" spans="1:2" ht="15" customHeight="1">
      <c r="A7" s="9" t="s">
        <v>2</v>
      </c>
      <c r="B7" s="6">
        <f>SUM(B9:B12)</f>
        <v>22734964.809999999</v>
      </c>
    </row>
    <row r="8" spans="1:2" ht="15" customHeight="1">
      <c r="A8" s="10" t="s">
        <v>3</v>
      </c>
      <c r="B8" s="11">
        <f>SUM(B9:B12)</f>
        <v>22734964.809999999</v>
      </c>
    </row>
    <row r="9" spans="1:2" ht="15" customHeight="1">
      <c r="A9" s="12" t="s">
        <v>4</v>
      </c>
      <c r="B9" s="8">
        <v>21022059.289999999</v>
      </c>
    </row>
    <row r="10" spans="1:2" ht="15" customHeight="1">
      <c r="A10" s="7" t="s">
        <v>5</v>
      </c>
      <c r="B10" s="8">
        <v>1210350.29</v>
      </c>
    </row>
    <row r="11" spans="1:2" ht="15" customHeight="1">
      <c r="A11" s="7" t="s">
        <v>6</v>
      </c>
      <c r="B11" s="8">
        <v>527.11</v>
      </c>
    </row>
    <row r="12" spans="1:2" ht="15" customHeight="1">
      <c r="A12" s="7" t="s">
        <v>7</v>
      </c>
      <c r="B12" s="8">
        <v>502028.12</v>
      </c>
    </row>
    <row r="13" spans="1:2" ht="15" customHeight="1">
      <c r="A13" s="9" t="s">
        <v>8</v>
      </c>
      <c r="B13" s="6">
        <f>SUM(B14:B17)</f>
        <v>301339.56</v>
      </c>
    </row>
    <row r="14" spans="1:2" ht="15" customHeight="1">
      <c r="A14" s="9" t="s">
        <v>9</v>
      </c>
      <c r="B14" s="11">
        <v>25927.03</v>
      </c>
    </row>
    <row r="15" spans="1:2" ht="15" customHeight="1">
      <c r="A15" s="14" t="s">
        <v>19</v>
      </c>
      <c r="B15" s="11">
        <v>195487.15</v>
      </c>
    </row>
    <row r="16" spans="1:2" ht="15" customHeight="1">
      <c r="A16" s="14" t="s">
        <v>20</v>
      </c>
      <c r="B16" s="11">
        <v>67980.38</v>
      </c>
    </row>
    <row r="17" spans="1:2" ht="15" customHeight="1">
      <c r="A17" s="16" t="s">
        <v>21</v>
      </c>
      <c r="B17" s="17">
        <v>11945</v>
      </c>
    </row>
    <row r="18" spans="1:2" ht="15.75">
      <c r="A18" s="13" t="s">
        <v>14</v>
      </c>
      <c r="B18" s="4">
        <v>42</v>
      </c>
    </row>
    <row r="19" spans="1:2">
      <c r="B19" s="15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B5" sqref="B5"/>
    </sheetView>
  </sheetViews>
  <sheetFormatPr defaultRowHeight="14.25"/>
  <cols>
    <col min="1" max="1" width="56.625" customWidth="1"/>
    <col min="2" max="2" width="21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 ht="15" customHeight="1">
      <c r="A4" s="2"/>
      <c r="B4" s="1" t="s">
        <v>15</v>
      </c>
    </row>
    <row r="5" spans="1:2" ht="15" customHeight="1">
      <c r="A5" s="3" t="s">
        <v>0</v>
      </c>
      <c r="B5" s="4">
        <f>SUM(B6:B7)</f>
        <v>14288290.699999999</v>
      </c>
    </row>
    <row r="6" spans="1:2" ht="15" customHeight="1">
      <c r="A6" s="5" t="s">
        <v>1</v>
      </c>
      <c r="B6" s="6">
        <v>10259.43</v>
      </c>
    </row>
    <row r="7" spans="1:2" ht="15" customHeight="1">
      <c r="A7" s="9" t="s">
        <v>2</v>
      </c>
      <c r="B7" s="6">
        <f>SUM(B9:B12)</f>
        <v>14278031.27</v>
      </c>
    </row>
    <row r="8" spans="1:2" ht="15" customHeight="1">
      <c r="A8" s="10" t="s">
        <v>3</v>
      </c>
      <c r="B8" s="11">
        <f>SUM(B9:B12)</f>
        <v>14278031.27</v>
      </c>
    </row>
    <row r="9" spans="1:2" ht="15" customHeight="1">
      <c r="A9" s="12" t="s">
        <v>4</v>
      </c>
      <c r="B9" s="8">
        <v>13252377.99</v>
      </c>
    </row>
    <row r="10" spans="1:2" ht="15" customHeight="1">
      <c r="A10" s="7" t="s">
        <v>5</v>
      </c>
      <c r="B10" s="8">
        <v>504293.41</v>
      </c>
    </row>
    <row r="11" spans="1:2" ht="15" customHeight="1">
      <c r="A11" s="7" t="s">
        <v>6</v>
      </c>
      <c r="B11" s="8">
        <v>8917.11</v>
      </c>
    </row>
    <row r="12" spans="1:2" ht="15" customHeight="1">
      <c r="A12" s="7" t="s">
        <v>7</v>
      </c>
      <c r="B12" s="8">
        <v>512442.76</v>
      </c>
    </row>
    <row r="13" spans="1:2" ht="15" customHeight="1">
      <c r="A13" s="9" t="s">
        <v>8</v>
      </c>
      <c r="B13" s="6">
        <f>SUM(B14:B17)</f>
        <v>201972.02</v>
      </c>
    </row>
    <row r="14" spans="1:2" ht="15" customHeight="1">
      <c r="A14" s="9" t="s">
        <v>9</v>
      </c>
      <c r="B14" s="11">
        <v>0</v>
      </c>
    </row>
    <row r="15" spans="1:2" ht="15" customHeight="1">
      <c r="A15" s="14" t="s">
        <v>19</v>
      </c>
      <c r="B15" s="11">
        <v>124019.19</v>
      </c>
    </row>
    <row r="16" spans="1:2" ht="15" customHeight="1">
      <c r="A16" s="14" t="s">
        <v>20</v>
      </c>
      <c r="B16" s="11">
        <v>76944.36</v>
      </c>
    </row>
    <row r="17" spans="1:2" ht="15" customHeight="1">
      <c r="A17" s="16" t="s">
        <v>21</v>
      </c>
      <c r="B17" s="17">
        <v>1008.47</v>
      </c>
    </row>
    <row r="18" spans="1:2" ht="15.75">
      <c r="A18" s="13" t="s">
        <v>14</v>
      </c>
      <c r="B18" s="4">
        <v>34</v>
      </c>
    </row>
    <row r="19" spans="1:2">
      <c r="B19" s="15"/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17" sqref="A17"/>
    </sheetView>
  </sheetViews>
  <sheetFormatPr defaultRowHeight="14.25"/>
  <cols>
    <col min="1" max="1" width="56.625" customWidth="1"/>
    <col min="2" max="2" width="15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26</v>
      </c>
    </row>
    <row r="5" spans="1:2" ht="15" customHeight="1">
      <c r="A5" s="3" t="s">
        <v>0</v>
      </c>
      <c r="B5" s="4">
        <f>SUM(B6:B7)</f>
        <v>19521124.109999999</v>
      </c>
    </row>
    <row r="6" spans="1:2" ht="15" customHeight="1">
      <c r="A6" s="5" t="s">
        <v>1</v>
      </c>
      <c r="B6" s="6">
        <v>15449.43</v>
      </c>
    </row>
    <row r="7" spans="1:2" ht="15.75">
      <c r="A7" s="9" t="s">
        <v>2</v>
      </c>
      <c r="B7" s="6">
        <f>SUM(B9:B12)</f>
        <v>19505674.68</v>
      </c>
    </row>
    <row r="8" spans="1:2" ht="15.75">
      <c r="A8" s="10" t="s">
        <v>3</v>
      </c>
      <c r="B8" s="11">
        <f>SUM(B9:B12)</f>
        <v>19505674.68</v>
      </c>
    </row>
    <row r="9" spans="1:2" ht="15" customHeight="1">
      <c r="A9" s="12" t="s">
        <v>4</v>
      </c>
      <c r="B9" s="8">
        <v>18605170.52</v>
      </c>
    </row>
    <row r="10" spans="1:2" ht="15.75">
      <c r="A10" s="7" t="s">
        <v>5</v>
      </c>
      <c r="B10" s="8">
        <v>635826.13</v>
      </c>
    </row>
    <row r="11" spans="1:2" ht="15.75">
      <c r="A11" s="7" t="s">
        <v>6</v>
      </c>
      <c r="B11" s="8">
        <v>3856.8</v>
      </c>
    </row>
    <row r="12" spans="1:2" ht="15.75">
      <c r="A12" s="7" t="s">
        <v>7</v>
      </c>
      <c r="B12" s="8">
        <v>260821.23</v>
      </c>
    </row>
    <row r="13" spans="1:2" ht="15.75">
      <c r="A13" s="9" t="s">
        <v>8</v>
      </c>
      <c r="B13" s="6">
        <f>SUM(B14:B16)</f>
        <v>524280.1</v>
      </c>
    </row>
    <row r="14" spans="1:2" ht="15.75">
      <c r="A14" s="9" t="s">
        <v>9</v>
      </c>
      <c r="B14" s="11">
        <v>15977.01</v>
      </c>
    </row>
    <row r="15" spans="1:2" ht="15.75">
      <c r="A15" s="14" t="s">
        <v>19</v>
      </c>
      <c r="B15" s="11">
        <v>427904.55</v>
      </c>
    </row>
    <row r="16" spans="1:2" ht="15.75">
      <c r="A16" s="14" t="s">
        <v>20</v>
      </c>
      <c r="B16" s="11">
        <v>80398.539999999994</v>
      </c>
    </row>
    <row r="17" spans="1:2" ht="15.75">
      <c r="A17" s="13" t="s">
        <v>14</v>
      </c>
      <c r="B17" s="4">
        <v>38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13" sqref="B13"/>
    </sheetView>
  </sheetViews>
  <sheetFormatPr defaultRowHeight="14.25"/>
  <cols>
    <col min="1" max="1" width="56.625" customWidth="1"/>
    <col min="2" max="2" width="15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25</v>
      </c>
    </row>
    <row r="5" spans="1:2" ht="15.75">
      <c r="A5" s="3" t="s">
        <v>0</v>
      </c>
      <c r="B5" s="4">
        <f>SUM(B6:B7)</f>
        <v>18667156.75</v>
      </c>
    </row>
    <row r="6" spans="1:2" ht="15" customHeight="1">
      <c r="A6" s="5" t="s">
        <v>1</v>
      </c>
      <c r="B6" s="6">
        <v>15376.43</v>
      </c>
    </row>
    <row r="7" spans="1:2" ht="15.75">
      <c r="A7" s="9" t="s">
        <v>2</v>
      </c>
      <c r="B7" s="6">
        <f>SUM(B9:B12)</f>
        <v>18651780.32</v>
      </c>
    </row>
    <row r="8" spans="1:2" ht="15.75">
      <c r="A8" s="10" t="s">
        <v>3</v>
      </c>
      <c r="B8" s="11">
        <f>SUM(B9:B12)</f>
        <v>18651780.32</v>
      </c>
    </row>
    <row r="9" spans="1:2" ht="15" customHeight="1">
      <c r="A9" s="12" t="s">
        <v>4</v>
      </c>
      <c r="B9" s="8">
        <v>18000394.52</v>
      </c>
    </row>
    <row r="10" spans="1:2" ht="15.75">
      <c r="A10" s="7" t="s">
        <v>5</v>
      </c>
      <c r="B10" s="8">
        <v>481372.43</v>
      </c>
    </row>
    <row r="11" spans="1:2" ht="15.75">
      <c r="A11" s="7" t="s">
        <v>6</v>
      </c>
      <c r="B11" s="8">
        <v>3028.8</v>
      </c>
    </row>
    <row r="12" spans="1:2" ht="15.75">
      <c r="A12" s="7" t="s">
        <v>7</v>
      </c>
      <c r="B12" s="8">
        <v>166984.57</v>
      </c>
    </row>
    <row r="13" spans="1:2" ht="15.75">
      <c r="A13" s="9" t="s">
        <v>8</v>
      </c>
      <c r="B13" s="6">
        <f>SUM(B14:B16)</f>
        <v>452534.66</v>
      </c>
    </row>
    <row r="14" spans="1:2" ht="15.75">
      <c r="A14" s="9" t="s">
        <v>9</v>
      </c>
      <c r="B14" s="11">
        <v>23130.53</v>
      </c>
    </row>
    <row r="15" spans="1:2" ht="15.75">
      <c r="A15" s="14" t="s">
        <v>19</v>
      </c>
      <c r="B15" s="11">
        <v>371841.45</v>
      </c>
    </row>
    <row r="16" spans="1:2" ht="15.75">
      <c r="A16" s="14" t="s">
        <v>20</v>
      </c>
      <c r="B16" s="11">
        <v>57562.68</v>
      </c>
    </row>
    <row r="17" spans="1:2" ht="15.75">
      <c r="A17" s="13" t="s">
        <v>23</v>
      </c>
      <c r="B17" s="4">
        <v>39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A22" sqref="A22"/>
    </sheetView>
  </sheetViews>
  <sheetFormatPr defaultRowHeight="14.25"/>
  <cols>
    <col min="1" max="1" width="56.625" customWidth="1"/>
    <col min="2" max="2" width="15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24</v>
      </c>
    </row>
    <row r="5" spans="1:2" ht="15.75">
      <c r="A5" s="3" t="s">
        <v>0</v>
      </c>
      <c r="B5" s="4">
        <f>SUM(B6:B7)</f>
        <v>17877612.380000003</v>
      </c>
    </row>
    <row r="6" spans="1:2" ht="15" customHeight="1">
      <c r="A6" s="5" t="s">
        <v>1</v>
      </c>
      <c r="B6" s="6">
        <v>12064.43</v>
      </c>
    </row>
    <row r="7" spans="1:2" ht="15.75">
      <c r="A7" s="9" t="s">
        <v>2</v>
      </c>
      <c r="B7" s="6">
        <f>SUM(B9:B12)</f>
        <v>17865547.950000003</v>
      </c>
    </row>
    <row r="8" spans="1:2" ht="15.75">
      <c r="A8" s="10" t="s">
        <v>3</v>
      </c>
      <c r="B8" s="11">
        <f>SUM(B9:B12)</f>
        <v>17865547.950000003</v>
      </c>
    </row>
    <row r="9" spans="1:2" ht="15" customHeight="1">
      <c r="A9" s="12" t="s">
        <v>4</v>
      </c>
      <c r="B9" s="8">
        <v>17377010.75</v>
      </c>
    </row>
    <row r="10" spans="1:2" ht="15.75">
      <c r="A10" s="7" t="s">
        <v>5</v>
      </c>
      <c r="B10" s="8">
        <v>396694.37</v>
      </c>
    </row>
    <row r="11" spans="1:2" ht="15.75">
      <c r="A11" s="7" t="s">
        <v>6</v>
      </c>
      <c r="B11" s="8">
        <v>2200.8000000000002</v>
      </c>
    </row>
    <row r="12" spans="1:2" ht="15.75">
      <c r="A12" s="7" t="s">
        <v>7</v>
      </c>
      <c r="B12" s="8">
        <v>89642.03</v>
      </c>
    </row>
    <row r="13" spans="1:2" ht="15.75">
      <c r="A13" s="9" t="s">
        <v>8</v>
      </c>
      <c r="B13" s="6">
        <f>SUM(B14:B16)</f>
        <v>545216.59</v>
      </c>
    </row>
    <row r="14" spans="1:2" ht="15.75">
      <c r="A14" s="9" t="s">
        <v>9</v>
      </c>
      <c r="B14" s="11">
        <v>34010.36</v>
      </c>
    </row>
    <row r="15" spans="1:2" ht="15.75">
      <c r="A15" s="14" t="s">
        <v>19</v>
      </c>
      <c r="B15" s="11">
        <v>418114.12</v>
      </c>
    </row>
    <row r="16" spans="1:2" ht="15.75">
      <c r="A16" s="14" t="s">
        <v>20</v>
      </c>
      <c r="B16" s="11">
        <v>93092.11</v>
      </c>
    </row>
    <row r="17" spans="1:2" ht="15.75">
      <c r="A17" s="13" t="s">
        <v>23</v>
      </c>
      <c r="B17" s="4">
        <v>39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7" sqref="B7"/>
    </sheetView>
  </sheetViews>
  <sheetFormatPr defaultRowHeight="14.25"/>
  <cols>
    <col min="1" max="1" width="56.625" customWidth="1"/>
    <col min="2" max="2" width="15.625" customWidth="1"/>
  </cols>
  <sheetData>
    <row r="1" spans="1:2" ht="18.75">
      <c r="A1" s="21" t="s">
        <v>11</v>
      </c>
      <c r="B1" s="22"/>
    </row>
    <row r="2" spans="1:2" ht="18.75">
      <c r="A2" s="23" t="s">
        <v>12</v>
      </c>
      <c r="B2" s="24"/>
    </row>
    <row r="3" spans="1:2" ht="19.5" thickBot="1">
      <c r="A3" s="25" t="s">
        <v>13</v>
      </c>
      <c r="B3" s="26"/>
    </row>
    <row r="4" spans="1:2">
      <c r="A4" s="2"/>
      <c r="B4" s="1" t="s">
        <v>22</v>
      </c>
    </row>
    <row r="5" spans="1:2" ht="15.75">
      <c r="A5" s="3" t="s">
        <v>0</v>
      </c>
      <c r="B5" s="4">
        <f>SUM(B6:B7)</f>
        <v>17089621.650000002</v>
      </c>
    </row>
    <row r="6" spans="1:2" ht="15" customHeight="1">
      <c r="A6" s="5" t="s">
        <v>1</v>
      </c>
      <c r="B6" s="6">
        <v>8752.43</v>
      </c>
    </row>
    <row r="7" spans="1:2" ht="15.75">
      <c r="A7" s="9" t="s">
        <v>2</v>
      </c>
      <c r="B7" s="6">
        <f>SUM(B9:B12)</f>
        <v>17080869.220000003</v>
      </c>
    </row>
    <row r="8" spans="1:2" ht="15.75">
      <c r="A8" s="10" t="s">
        <v>3</v>
      </c>
      <c r="B8" s="11">
        <f>SUM(B9:B12)</f>
        <v>17080869.220000003</v>
      </c>
    </row>
    <row r="9" spans="1:2" ht="15" customHeight="1">
      <c r="A9" s="12" t="s">
        <v>4</v>
      </c>
      <c r="B9" s="8">
        <v>16751137.75</v>
      </c>
    </row>
    <row r="10" spans="1:2" ht="15.75">
      <c r="A10" s="7" t="s">
        <v>5</v>
      </c>
      <c r="B10" s="8">
        <v>290899.07</v>
      </c>
    </row>
    <row r="11" spans="1:2" ht="15.75">
      <c r="A11" s="7" t="s">
        <v>6</v>
      </c>
      <c r="B11" s="8">
        <v>1372.8</v>
      </c>
    </row>
    <row r="12" spans="1:2" ht="15.75">
      <c r="A12" s="7" t="s">
        <v>7</v>
      </c>
      <c r="B12" s="8">
        <v>37459.599999999999</v>
      </c>
    </row>
    <row r="13" spans="1:2" ht="15.75">
      <c r="A13" s="9" t="s">
        <v>8</v>
      </c>
      <c r="B13" s="6">
        <f>SUM(B14:B16)</f>
        <v>524703.54</v>
      </c>
    </row>
    <row r="14" spans="1:2" ht="15.75">
      <c r="A14" s="9" t="s">
        <v>9</v>
      </c>
      <c r="B14" s="11">
        <v>33719.440000000002</v>
      </c>
    </row>
    <row r="15" spans="1:2" ht="15.75">
      <c r="A15" s="14" t="s">
        <v>19</v>
      </c>
      <c r="B15" s="11">
        <v>430088.37</v>
      </c>
    </row>
    <row r="16" spans="1:2" ht="15.75">
      <c r="A16" s="14" t="s">
        <v>20</v>
      </c>
      <c r="B16" s="11">
        <v>60895.73</v>
      </c>
    </row>
    <row r="17" spans="1:2" ht="15.75">
      <c r="A17" s="13" t="s">
        <v>23</v>
      </c>
      <c r="B17" s="4">
        <v>37</v>
      </c>
    </row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2015</vt:lpstr>
      <vt:lpstr>2014</vt:lpstr>
      <vt:lpstr>2013</vt:lpstr>
      <vt:lpstr>2012</vt:lpstr>
      <vt:lpstr>2011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Ksiegowosc</dc:creator>
  <cp:lastModifiedBy>Użytkownik systemu Windows</cp:lastModifiedBy>
  <dcterms:created xsi:type="dcterms:W3CDTF">2016-09-07T07:56:39Z</dcterms:created>
  <dcterms:modified xsi:type="dcterms:W3CDTF">2025-04-02T10:57:45Z</dcterms:modified>
</cp:coreProperties>
</file>